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_ТИТОВА_ЕВ\6_МП ОБРАЗОВАНИЕ\МП ОБРАЗОВАНИЕ_новая\ПРОГРАММА Образование (26)\"/>
    </mc:Choice>
  </mc:AlternateContent>
  <bookViews>
    <workbookView xWindow="0" yWindow="0" windowWidth="28800" windowHeight="13200"/>
  </bookViews>
  <sheets>
    <sheet name="Лист1" sheetId="4" r:id="rId1"/>
    <sheet name="Лист2" sheetId="2" r:id="rId2"/>
    <sheet name="Лист3" sheetId="3" r:id="rId3"/>
  </sheets>
  <definedNames>
    <definedName name="_xlnm.Print_Area" localSheetId="0">Лист1!$A$1:$L$24</definedName>
  </definedNames>
  <calcPr calcId="162913"/>
</workbook>
</file>

<file path=xl/calcChain.xml><?xml version="1.0" encoding="utf-8"?>
<calcChain xmlns="http://schemas.openxmlformats.org/spreadsheetml/2006/main">
  <c r="K22" i="4" l="1"/>
  <c r="J22" i="4"/>
  <c r="I22" i="4"/>
  <c r="H22" i="4"/>
  <c r="K20" i="4"/>
  <c r="J20" i="4"/>
  <c r="I20" i="4"/>
  <c r="H20" i="4"/>
  <c r="K18" i="4"/>
  <c r="K17" i="4"/>
  <c r="K16" i="4"/>
  <c r="K15" i="4"/>
  <c r="K14" i="4"/>
  <c r="K11" i="4"/>
  <c r="K12" i="4"/>
</calcChain>
</file>

<file path=xl/sharedStrings.xml><?xml version="1.0" encoding="utf-8"?>
<sst xmlns="http://schemas.openxmlformats.org/spreadsheetml/2006/main" count="73" uniqueCount="43">
  <si>
    <t>Перечень мероприятий подпрограммы</t>
  </si>
  <si>
    <t>Цели, задачи, мероприятия подпрограммы</t>
  </si>
  <si>
    <t>Итого на период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</si>
  <si>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</si>
  <si>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</si>
  <si>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</si>
  <si>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</si>
  <si>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</si>
  <si>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Администрация ЗАТО г.Железногорск</t>
  </si>
  <si>
    <t>Задача 1. Обеспечить реализацию мероприятий, направленных на развитие семейных форм воспитания детей-сирот, детей, оставшихся без попечения родителей</t>
  </si>
  <si>
    <t>1.1.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</si>
  <si>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Задача 2.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</si>
  <si>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х</t>
  </si>
  <si>
    <t>Приложение №2 к</t>
  </si>
  <si>
    <t>КБК</t>
  </si>
  <si>
    <t>Ожидаемый результат 
от реализации подпрограммного мероприятия (в натуральном 
выражении)</t>
  </si>
  <si>
    <t>Итого по 
подпрограмме</t>
  </si>
  <si>
    <t>В том числе:</t>
  </si>
  <si>
    <t>Главный распорядитель бюджетных средств 1</t>
  </si>
  <si>
    <t>009</t>
  </si>
  <si>
    <t>0709</t>
  </si>
  <si>
    <t>120</t>
  </si>
  <si>
    <t>240</t>
  </si>
  <si>
    <t>2.1.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</si>
  <si>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0220075870</t>
  </si>
  <si>
    <t>1004</t>
  </si>
  <si>
    <t>410</t>
  </si>
  <si>
    <t>0220000000</t>
  </si>
  <si>
    <t>Цель подпрограммы: развитие семейных форм воспитания детей  сирот и детей, оставшихся без попечения родителей, оказание государственной поддержки детям-сиротам, детям, оставшимся без попечения родителей, лицам из их числа</t>
  </si>
  <si>
    <t>1006</t>
  </si>
  <si>
    <t>подпрограмме Государственная поддержка  детей сирот, расширение практики применения семейных форм воспитания</t>
  </si>
  <si>
    <t>0220075520</t>
  </si>
  <si>
    <t>0220078460</t>
  </si>
  <si>
    <t>2.4. Расходы на оплату административных штафов и иных платежей</t>
  </si>
  <si>
    <t>0220000020</t>
  </si>
  <si>
    <t>850</t>
  </si>
  <si>
    <t>Постановлениями службы судебных приставов межрайонного отделения судебных приставов по г. Красноярску  Администрация ЗАТО г. Железногорск привлечена к административной ответственности за совершение административного правонарушения по ч.1 ст.17.15 КоАП РФ - неисполнение требований исполнительного документа в части обеспечения жилыми помещениями детей-сирот и детей, оставшихся без попечения родителей</t>
  </si>
  <si>
    <t>0210000000</t>
  </si>
  <si>
    <t>Начальник Социального отдела Администрации ЗАТО г. Железногорск                                                                                      А.А. Кривицкая</t>
  </si>
  <si>
    <t>Осуществление функций по опеке и попечительству в отношении не менее 234  детей - сирот, детей, оставшихся без попечения родителей. Контроль за деятельностью законных представителей детей-сирот, детей, оставшихся без попечения родителей</t>
  </si>
  <si>
    <t>Осуществление приема заявлений и их проверка, направление в орган исполнительной власти Красноярского края (министерство строительства) документов на выдачу сертификатов на приобретение жилого помещения для  25 человек</t>
  </si>
  <si>
    <t>2.2. Осуществление государственных полномочий по обеспечению предоставления меры социальной поддержки гражданам, достигшим возраста 21 года и старше, имевшим в соответствии _x000D_с федеральным законодательством статус детей-сирот и детей, оставшихся без попечения родителей, лиц из числа детей-сирот и детей, оставшихся без попечения родителей</t>
  </si>
  <si>
    <t>Приобретение квартир для передачи по договору найма детям-сиротам, детям, оставшимся без попечения родителей, лицам из их числа. Всего приобретение не менее 12 квартир за 2026-2028. Выполнение государственных полномочий  по приобретению жилых помещений.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</si>
</sst>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Times New Roman"/>
      <family val="1"/>
      <charset val="204"/>
    </font>
    <font>
      <sz val="10.8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4" fillId="0" borderId="32">
      <alignment horizontal="right" vertical="top" shrinkToFit="1"/>
    </xf>
  </cellStyleXfs>
  <cellXfs count="86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Continuous" wrapText="1"/>
    </xf>
    <xf numFmtId="0" fontId="1" fillId="0" borderId="5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2" xfId="0" applyFont="1" applyBorder="1"/>
    <xf numFmtId="0" fontId="1" fillId="0" borderId="11" xfId="0" applyFont="1" applyBorder="1"/>
    <xf numFmtId="0" fontId="3" fillId="0" borderId="0" xfId="0" applyFont="1" applyAlignment="1">
      <alignment horizontal="centerContinuous" vertical="center"/>
    </xf>
    <xf numFmtId="0" fontId="1" fillId="0" borderId="2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9" fontId="1" fillId="0" borderId="11" xfId="0" applyNumberFormat="1" applyFont="1" applyBorder="1"/>
    <xf numFmtId="49" fontId="1" fillId="0" borderId="17" xfId="0" applyNumberFormat="1" applyFont="1" applyBorder="1" applyAlignment="1">
      <alignment horizontal="right" wrapText="1"/>
    </xf>
    <xf numFmtId="49" fontId="1" fillId="0" borderId="23" xfId="0" applyNumberFormat="1" applyFont="1" applyBorder="1" applyAlignment="1">
      <alignment horizontal="right" wrapText="1"/>
    </xf>
    <xf numFmtId="0" fontId="1" fillId="0" borderId="28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2" fillId="0" borderId="30" xfId="0" applyFont="1" applyBorder="1"/>
    <xf numFmtId="4" fontId="1" fillId="0" borderId="3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0" fontId="1" fillId="0" borderId="26" xfId="0" applyFont="1" applyBorder="1"/>
    <xf numFmtId="0" fontId="1" fillId="0" borderId="4" xfId="0" applyFont="1" applyBorder="1"/>
    <xf numFmtId="0" fontId="1" fillId="0" borderId="6" xfId="0" applyFont="1" applyBorder="1"/>
    <xf numFmtId="0" fontId="2" fillId="0" borderId="0" xfId="0" applyFont="1" applyAlignment="1">
      <alignment wrapText="1"/>
    </xf>
    <xf numFmtId="4" fontId="7" fillId="0" borderId="34" xfId="0" applyNumberFormat="1" applyFont="1" applyBorder="1" applyAlignment="1">
      <alignment horizontal="right" vertical="top" wrapText="1"/>
    </xf>
    <xf numFmtId="49" fontId="1" fillId="0" borderId="3" xfId="0" applyNumberFormat="1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/>
    </xf>
    <xf numFmtId="4" fontId="6" fillId="0" borderId="33" xfId="0" applyNumberFormat="1" applyFont="1" applyFill="1" applyBorder="1" applyAlignment="1">
      <alignment horizontal="right" wrapText="1"/>
    </xf>
    <xf numFmtId="4" fontId="6" fillId="0" borderId="34" xfId="0" applyNumberFormat="1" applyFont="1" applyFill="1" applyBorder="1" applyAlignment="1">
      <alignment horizontal="right" vertical="top" wrapText="1"/>
    </xf>
    <xf numFmtId="0" fontId="1" fillId="0" borderId="36" xfId="0" applyFont="1" applyBorder="1" applyAlignment="1">
      <alignment vertical="top" wrapText="1"/>
    </xf>
    <xf numFmtId="4" fontId="6" fillId="0" borderId="34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/>
    </xf>
    <xf numFmtId="4" fontId="1" fillId="0" borderId="36" xfId="0" applyNumberFormat="1" applyFont="1" applyFill="1" applyBorder="1" applyAlignment="1">
      <alignment horizontal="right"/>
    </xf>
    <xf numFmtId="4" fontId="6" fillId="0" borderId="37" xfId="0" applyNumberFormat="1" applyFont="1" applyFill="1" applyBorder="1" applyAlignment="1">
      <alignment horizontal="right" vertical="top" wrapText="1"/>
    </xf>
    <xf numFmtId="4" fontId="6" fillId="0" borderId="38" xfId="0" applyNumberFormat="1" applyFont="1" applyFill="1" applyBorder="1" applyAlignment="1">
      <alignment horizontal="right" vertical="top" wrapText="1"/>
    </xf>
    <xf numFmtId="4" fontId="1" fillId="0" borderId="11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4" fontId="1" fillId="0" borderId="27" xfId="0" applyNumberFormat="1" applyFont="1" applyFill="1" applyBorder="1" applyAlignment="1">
      <alignment horizontal="right"/>
    </xf>
    <xf numFmtId="4" fontId="6" fillId="0" borderId="33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1" fillId="0" borderId="17" xfId="0" applyFont="1" applyBorder="1" applyAlignment="1">
      <alignment horizontal="left" wrapText="1"/>
    </xf>
    <xf numFmtId="0" fontId="1" fillId="0" borderId="23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" fillId="0" borderId="18" xfId="0" applyFont="1" applyFill="1" applyBorder="1" applyAlignment="1">
      <alignment vertical="top" wrapText="1"/>
    </xf>
    <xf numFmtId="0" fontId="1" fillId="0" borderId="31" xfId="0" applyFont="1" applyFill="1" applyBorder="1" applyAlignment="1">
      <alignment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7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view="pageBreakPreview" topLeftCell="A4" zoomScaleNormal="100" zoomScaleSheetLayoutView="100" workbookViewId="0">
      <selection activeCell="L14" sqref="L14:L16"/>
    </sheetView>
  </sheetViews>
  <sheetFormatPr defaultColWidth="8.85546875" defaultRowHeight="12.75" x14ac:dyDescent="0.2"/>
  <cols>
    <col min="1" max="1" width="3.85546875" style="1" customWidth="1"/>
    <col min="2" max="2" width="44.5703125" style="1" customWidth="1"/>
    <col min="3" max="3" width="18.42578125" style="1" customWidth="1"/>
    <col min="4" max="4" width="13.5703125" style="1" customWidth="1"/>
    <col min="5" max="5" width="8.85546875" style="1"/>
    <col min="6" max="6" width="10.28515625" style="1" customWidth="1"/>
    <col min="7" max="7" width="8.85546875" style="1"/>
    <col min="8" max="11" width="18.85546875" style="1" customWidth="1"/>
    <col min="12" max="12" width="26.85546875" style="1" customWidth="1"/>
    <col min="13" max="16384" width="8.85546875" style="1"/>
  </cols>
  <sheetData>
    <row r="1" spans="1:12" ht="15.75" x14ac:dyDescent="0.25">
      <c r="I1" s="2"/>
      <c r="J1" s="2"/>
    </row>
    <row r="2" spans="1:12" ht="12.75" customHeight="1" x14ac:dyDescent="0.25">
      <c r="I2" s="2" t="s">
        <v>13</v>
      </c>
      <c r="J2" s="2"/>
    </row>
    <row r="3" spans="1:12" s="33" customFormat="1" ht="32.25" customHeight="1" x14ac:dyDescent="0.2">
      <c r="B3" s="3"/>
      <c r="C3" s="4"/>
      <c r="D3" s="4"/>
      <c r="E3" s="4"/>
      <c r="F3" s="4"/>
      <c r="G3" s="4"/>
      <c r="I3" s="51" t="s">
        <v>30</v>
      </c>
      <c r="J3" s="51"/>
      <c r="K3" s="51"/>
      <c r="L3" s="51"/>
    </row>
    <row r="4" spans="1:12" x14ac:dyDescent="0.2">
      <c r="I4" s="52"/>
      <c r="J4" s="52"/>
      <c r="K4" s="52"/>
      <c r="L4" s="52"/>
    </row>
    <row r="5" spans="1:12" s="2" customFormat="1" ht="18.75" x14ac:dyDescent="0.25">
      <c r="A5" s="15" t="s">
        <v>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ht="13.5" thickBot="1" x14ac:dyDescent="0.25"/>
    <row r="7" spans="1:12" ht="12.75" customHeight="1" x14ac:dyDescent="0.2">
      <c r="A7" s="56" t="s">
        <v>1</v>
      </c>
      <c r="B7" s="57"/>
      <c r="C7" s="60" t="s">
        <v>3</v>
      </c>
      <c r="D7" s="6" t="s">
        <v>14</v>
      </c>
      <c r="E7" s="6"/>
      <c r="F7" s="6"/>
      <c r="G7" s="7"/>
      <c r="H7" s="6"/>
      <c r="I7" s="6"/>
      <c r="J7" s="6"/>
      <c r="K7" s="7"/>
      <c r="L7" s="66" t="s">
        <v>15</v>
      </c>
    </row>
    <row r="8" spans="1:12" s="2" customFormat="1" ht="72" customHeight="1" x14ac:dyDescent="0.25">
      <c r="A8" s="58"/>
      <c r="B8" s="59"/>
      <c r="C8" s="61"/>
      <c r="D8" s="8" t="s">
        <v>4</v>
      </c>
      <c r="E8" s="8" t="s">
        <v>5</v>
      </c>
      <c r="F8" s="8" t="s">
        <v>6</v>
      </c>
      <c r="G8" s="9" t="s">
        <v>7</v>
      </c>
      <c r="H8" s="49">
        <v>2026</v>
      </c>
      <c r="I8" s="50">
        <v>2027</v>
      </c>
      <c r="J8" s="50">
        <v>2028</v>
      </c>
      <c r="K8" s="10" t="s">
        <v>2</v>
      </c>
      <c r="L8" s="67"/>
    </row>
    <row r="9" spans="1:12" s="2" customFormat="1" ht="29.25" customHeight="1" x14ac:dyDescent="0.25">
      <c r="A9" s="53" t="s">
        <v>28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5"/>
    </row>
    <row r="10" spans="1:12" s="2" customFormat="1" ht="15.75" customHeight="1" x14ac:dyDescent="0.25">
      <c r="A10" s="53" t="s">
        <v>9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5"/>
    </row>
    <row r="11" spans="1:12" s="2" customFormat="1" ht="154.9" customHeight="1" x14ac:dyDescent="0.25">
      <c r="A11" s="71"/>
      <c r="B11" s="73" t="s">
        <v>10</v>
      </c>
      <c r="C11" s="75" t="s">
        <v>8</v>
      </c>
      <c r="D11" s="17" t="s">
        <v>31</v>
      </c>
      <c r="E11" s="17" t="s">
        <v>19</v>
      </c>
      <c r="F11" s="17" t="s">
        <v>20</v>
      </c>
      <c r="G11" s="18" t="s">
        <v>21</v>
      </c>
      <c r="H11" s="28">
        <v>11880500</v>
      </c>
      <c r="I11" s="29">
        <v>11815500</v>
      </c>
      <c r="J11" s="29">
        <v>11815500</v>
      </c>
      <c r="K11" s="29">
        <f>H11+I11+J11</f>
        <v>35511500</v>
      </c>
      <c r="L11" s="62" t="s">
        <v>39</v>
      </c>
    </row>
    <row r="12" spans="1:12" s="2" customFormat="1" ht="15.75" x14ac:dyDescent="0.25">
      <c r="A12" s="72"/>
      <c r="B12" s="74"/>
      <c r="C12" s="76"/>
      <c r="D12" s="17" t="s">
        <v>31</v>
      </c>
      <c r="E12" s="17" t="s">
        <v>19</v>
      </c>
      <c r="F12" s="17" t="s">
        <v>20</v>
      </c>
      <c r="G12" s="18" t="s">
        <v>22</v>
      </c>
      <c r="H12" s="34">
        <v>526000</v>
      </c>
      <c r="I12" s="34">
        <v>591000</v>
      </c>
      <c r="J12" s="34">
        <v>591000</v>
      </c>
      <c r="K12" s="34">
        <f>J12+I12+H12</f>
        <v>1708000</v>
      </c>
      <c r="L12" s="63"/>
    </row>
    <row r="13" spans="1:12" s="2" customFormat="1" ht="21.75" customHeight="1" x14ac:dyDescent="0.25">
      <c r="A13" s="53" t="s">
        <v>11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5"/>
    </row>
    <row r="14" spans="1:12" s="2" customFormat="1" ht="213.75" customHeight="1" x14ac:dyDescent="0.25">
      <c r="A14" s="80"/>
      <c r="B14" s="77" t="s">
        <v>23</v>
      </c>
      <c r="C14" s="83" t="s">
        <v>8</v>
      </c>
      <c r="D14" s="35" t="s">
        <v>24</v>
      </c>
      <c r="E14" s="35" t="s">
        <v>19</v>
      </c>
      <c r="F14" s="35" t="s">
        <v>25</v>
      </c>
      <c r="G14" s="36" t="s">
        <v>26</v>
      </c>
      <c r="H14" s="37">
        <v>9293500</v>
      </c>
      <c r="I14" s="37">
        <v>8850900</v>
      </c>
      <c r="J14" s="37">
        <v>8334200</v>
      </c>
      <c r="K14" s="37">
        <f>J14+I14+H14</f>
        <v>26478600</v>
      </c>
      <c r="L14" s="68" t="s">
        <v>42</v>
      </c>
    </row>
    <row r="15" spans="1:12" s="2" customFormat="1" ht="15.75" x14ac:dyDescent="0.25">
      <c r="A15" s="81"/>
      <c r="B15" s="78"/>
      <c r="C15" s="84"/>
      <c r="D15" s="35" t="s">
        <v>24</v>
      </c>
      <c r="E15" s="35" t="s">
        <v>19</v>
      </c>
      <c r="F15" s="35" t="s">
        <v>29</v>
      </c>
      <c r="G15" s="36" t="s">
        <v>21</v>
      </c>
      <c r="H15" s="38">
        <v>443100</v>
      </c>
      <c r="I15" s="38">
        <v>443100</v>
      </c>
      <c r="J15" s="38">
        <v>443100</v>
      </c>
      <c r="K15" s="38">
        <f>J15+I15+H15</f>
        <v>1329300</v>
      </c>
      <c r="L15" s="69"/>
    </row>
    <row r="16" spans="1:12" s="2" customFormat="1" ht="15.75" x14ac:dyDescent="0.25">
      <c r="A16" s="82"/>
      <c r="B16" s="79"/>
      <c r="C16" s="85"/>
      <c r="D16" s="35" t="s">
        <v>24</v>
      </c>
      <c r="E16" s="35" t="s">
        <v>19</v>
      </c>
      <c r="F16" s="35" t="s">
        <v>29</v>
      </c>
      <c r="G16" s="36" t="s">
        <v>22</v>
      </c>
      <c r="H16" s="38">
        <v>8800</v>
      </c>
      <c r="I16" s="38">
        <v>8300</v>
      </c>
      <c r="J16" s="38">
        <v>8300</v>
      </c>
      <c r="K16" s="38">
        <f>J16+I16+H16</f>
        <v>25400</v>
      </c>
      <c r="L16" s="70"/>
    </row>
    <row r="17" spans="1:12" s="2" customFormat="1" ht="162.75" customHeight="1" x14ac:dyDescent="0.25">
      <c r="A17" s="71"/>
      <c r="B17" s="73" t="s">
        <v>41</v>
      </c>
      <c r="C17" s="75" t="s">
        <v>8</v>
      </c>
      <c r="D17" s="17" t="s">
        <v>32</v>
      </c>
      <c r="E17" s="17" t="s">
        <v>19</v>
      </c>
      <c r="F17" s="17" t="s">
        <v>29</v>
      </c>
      <c r="G17" s="18" t="s">
        <v>21</v>
      </c>
      <c r="H17" s="40">
        <v>186100</v>
      </c>
      <c r="I17" s="40">
        <v>232800</v>
      </c>
      <c r="J17" s="40">
        <v>232800</v>
      </c>
      <c r="K17" s="40">
        <f>H17+I17+J17</f>
        <v>651700</v>
      </c>
      <c r="L17" s="62" t="s">
        <v>40</v>
      </c>
    </row>
    <row r="18" spans="1:12" s="2" customFormat="1" ht="16.5" thickBot="1" x14ac:dyDescent="0.3">
      <c r="A18" s="72"/>
      <c r="B18" s="74"/>
      <c r="C18" s="76"/>
      <c r="D18" s="17" t="s">
        <v>32</v>
      </c>
      <c r="E18" s="17" t="s">
        <v>19</v>
      </c>
      <c r="F18" s="17" t="s">
        <v>29</v>
      </c>
      <c r="G18" s="18" t="s">
        <v>22</v>
      </c>
      <c r="H18" s="38">
        <v>3500</v>
      </c>
      <c r="I18" s="38">
        <v>3500</v>
      </c>
      <c r="J18" s="38">
        <v>3500</v>
      </c>
      <c r="K18" s="38">
        <f>H18+I18+J18</f>
        <v>10500</v>
      </c>
      <c r="L18" s="63"/>
    </row>
    <row r="19" spans="1:12" s="2" customFormat="1" ht="378.75" hidden="1" thickBot="1" x14ac:dyDescent="0.3">
      <c r="A19" s="11"/>
      <c r="B19" s="12" t="s">
        <v>33</v>
      </c>
      <c r="C19" s="16" t="s">
        <v>8</v>
      </c>
      <c r="D19" s="17" t="s">
        <v>34</v>
      </c>
      <c r="E19" s="17" t="s">
        <v>19</v>
      </c>
      <c r="F19" s="17" t="s">
        <v>25</v>
      </c>
      <c r="G19" s="18" t="s">
        <v>35</v>
      </c>
      <c r="H19" s="41">
        <v>0</v>
      </c>
      <c r="I19" s="42">
        <v>0</v>
      </c>
      <c r="J19" s="42"/>
      <c r="K19" s="42">
        <v>0</v>
      </c>
      <c r="L19" s="39" t="s">
        <v>36</v>
      </c>
    </row>
    <row r="20" spans="1:12" s="2" customFormat="1" ht="30.75" customHeight="1" thickBot="1" x14ac:dyDescent="0.3">
      <c r="A20" s="64" t="s">
        <v>16</v>
      </c>
      <c r="B20" s="65"/>
      <c r="C20" s="19" t="s">
        <v>12</v>
      </c>
      <c r="D20" s="20" t="s">
        <v>37</v>
      </c>
      <c r="E20" s="20" t="s">
        <v>12</v>
      </c>
      <c r="F20" s="20" t="s">
        <v>12</v>
      </c>
      <c r="G20" s="19" t="s">
        <v>12</v>
      </c>
      <c r="H20" s="43">
        <f>H11+H12+H14+H15+H16+H17+H18</f>
        <v>22341500</v>
      </c>
      <c r="I20" s="44">
        <f>I11+I12+I14+I15+I16+I17+I18</f>
        <v>21945100</v>
      </c>
      <c r="J20" s="44">
        <f>J11+J12+J14+J15+J16+J17+J18</f>
        <v>21428400</v>
      </c>
      <c r="K20" s="44">
        <f>J20+I20+H20</f>
        <v>65715000</v>
      </c>
      <c r="L20" s="30"/>
    </row>
    <row r="21" spans="1:12" s="2" customFormat="1" ht="15.75" x14ac:dyDescent="0.25">
      <c r="A21" s="13" t="s">
        <v>17</v>
      </c>
      <c r="B21" s="14"/>
      <c r="C21" s="14"/>
      <c r="D21" s="21"/>
      <c r="E21" s="21"/>
      <c r="F21" s="21"/>
      <c r="G21" s="21"/>
      <c r="H21" s="45"/>
      <c r="I21" s="45"/>
      <c r="J21" s="46"/>
      <c r="K21" s="47"/>
      <c r="L21" s="31"/>
    </row>
    <row r="22" spans="1:12" s="2" customFormat="1" ht="48" thickBot="1" x14ac:dyDescent="0.3">
      <c r="A22" s="22"/>
      <c r="B22" s="23" t="s">
        <v>18</v>
      </c>
      <c r="C22" s="24" t="s">
        <v>8</v>
      </c>
      <c r="D22" s="17" t="s">
        <v>27</v>
      </c>
      <c r="E22" s="17" t="s">
        <v>19</v>
      </c>
      <c r="F22" s="25" t="s">
        <v>12</v>
      </c>
      <c r="G22" s="26" t="s">
        <v>12</v>
      </c>
      <c r="H22" s="48">
        <f>H20</f>
        <v>22341500</v>
      </c>
      <c r="I22" s="48">
        <f>I20</f>
        <v>21945100</v>
      </c>
      <c r="J22" s="48">
        <f>J20</f>
        <v>21428400</v>
      </c>
      <c r="K22" s="48">
        <f>K20</f>
        <v>65715000</v>
      </c>
      <c r="L22" s="32"/>
    </row>
    <row r="23" spans="1:12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</row>
    <row r="24" spans="1:12" x14ac:dyDescent="0.2">
      <c r="B24" s="1" t="s">
        <v>38</v>
      </c>
    </row>
  </sheetData>
  <mergeCells count="21">
    <mergeCell ref="L17:L18"/>
    <mergeCell ref="A20:B20"/>
    <mergeCell ref="L7:L8"/>
    <mergeCell ref="A9:L9"/>
    <mergeCell ref="L11:L12"/>
    <mergeCell ref="A13:L13"/>
    <mergeCell ref="L14:L16"/>
    <mergeCell ref="A11:A12"/>
    <mergeCell ref="B11:B12"/>
    <mergeCell ref="C11:C12"/>
    <mergeCell ref="B14:B16"/>
    <mergeCell ref="A14:A16"/>
    <mergeCell ref="C14:C16"/>
    <mergeCell ref="A17:A18"/>
    <mergeCell ref="B17:B18"/>
    <mergeCell ref="C17:C18"/>
    <mergeCell ref="I3:L3"/>
    <mergeCell ref="I4:L4"/>
    <mergeCell ref="A10:L10"/>
    <mergeCell ref="A7:B8"/>
    <mergeCell ref="C7:C8"/>
  </mergeCells>
  <printOptions horizontalCentered="1"/>
  <pageMargins left="0.39370078740157483" right="0.39370078740157483" top="0.54" bottom="0.39370078740157483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Титова Евгения Владимировна</cp:lastModifiedBy>
  <cp:lastPrinted>2025-11-06T04:48:19Z</cp:lastPrinted>
  <dcterms:created xsi:type="dcterms:W3CDTF">2015-11-06T07:04:19Z</dcterms:created>
  <dcterms:modified xsi:type="dcterms:W3CDTF">2025-11-10T05:05:35Z</dcterms:modified>
</cp:coreProperties>
</file>